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24" i="1" s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H176" i="1"/>
  <c r="L176" i="1"/>
  <c r="J157" i="1"/>
  <c r="L157" i="1"/>
  <c r="I138" i="1"/>
  <c r="L138" i="1"/>
  <c r="J119" i="1"/>
  <c r="L119" i="1"/>
  <c r="J100" i="1"/>
  <c r="I100" i="1"/>
  <c r="H100" i="1"/>
  <c r="G100" i="1"/>
  <c r="L100" i="1"/>
  <c r="F100" i="1"/>
  <c r="J81" i="1"/>
  <c r="L81" i="1"/>
  <c r="F81" i="1"/>
  <c r="G81" i="1"/>
  <c r="I62" i="1"/>
  <c r="L62" i="1"/>
  <c r="G62" i="1"/>
  <c r="I43" i="1"/>
  <c r="H43" i="1"/>
  <c r="L43" i="1"/>
  <c r="F62" i="1"/>
  <c r="I81" i="1"/>
  <c r="H119" i="1"/>
  <c r="G138" i="1"/>
  <c r="I119" i="1"/>
  <c r="H138" i="1"/>
  <c r="G157" i="1"/>
  <c r="J138" i="1"/>
  <c r="H157" i="1"/>
  <c r="J195" i="1"/>
  <c r="F43" i="1"/>
  <c r="G43" i="1"/>
  <c r="H81" i="1"/>
  <c r="G119" i="1"/>
  <c r="F119" i="1"/>
  <c r="F138" i="1"/>
  <c r="F157" i="1"/>
  <c r="F176" i="1"/>
  <c r="F195" i="1"/>
  <c r="I24" i="1"/>
  <c r="F24" i="1"/>
  <c r="J24" i="1"/>
  <c r="H24" i="1"/>
  <c r="G24" i="1"/>
  <c r="J196" i="1" l="1"/>
  <c r="H196" i="1"/>
  <c r="L196" i="1"/>
  <c r="I196" i="1"/>
  <c r="F196" i="1"/>
  <c r="G196" i="1"/>
</calcChain>
</file>

<file path=xl/sharedStrings.xml><?xml version="1.0" encoding="utf-8"?>
<sst xmlns="http://schemas.openxmlformats.org/spreadsheetml/2006/main" count="256" uniqueCount="88">
  <si>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</si>
  <si>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</si>
  <si>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</si>
  <si>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</si>
  <si>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</si>
  <si>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</si>
  <si>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</si>
  <si>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</si>
  <si>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</si>
  <si>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</si>
  <si>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</si>
  <si>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</si>
  <si>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</si>
  <si>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</si>
  <si>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</si>
  <si>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</si>
  <si>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</si>
  <si>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</si>
  <si>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</si>
  <si>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</si>
  <si>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</si>
  <si>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</si>
  <si>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</si>
  <si>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</si>
  <si>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</si>
  <si>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</si>
  <si>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</si>
  <si>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</si>
  <si>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</si>
  <si>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</si>
  <si>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</si>
  <si>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</si>
  <si>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</si>
  <si>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</si>
  <si>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</si>
  <si>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</si>
  <si>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</si>
  <si>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</si>
  <si>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</si>
  <si>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сахаром,лимоном</t>
  </si>
  <si>
    <t>Плюшка с маком</t>
  </si>
  <si>
    <t>Биточки из куры</t>
  </si>
  <si>
    <t>Макаронные изделия отварные</t>
  </si>
  <si>
    <t>Компот из смеси сухофруктов</t>
  </si>
  <si>
    <t>пшеничный</t>
  </si>
  <si>
    <t>плюшка смаком</t>
  </si>
  <si>
    <t>Шаньга пресная с картофелем</t>
  </si>
  <si>
    <t>чай с сахаром</t>
  </si>
  <si>
    <t>61.75</t>
  </si>
  <si>
    <t>Кнели из кур с рисом</t>
  </si>
  <si>
    <t>Соус томатный</t>
  </si>
  <si>
    <t>фрукты свежие</t>
  </si>
  <si>
    <t>Каша гречневая рассыпчатая</t>
  </si>
  <si>
    <t>гребешок с вар сгущенкой</t>
  </si>
  <si>
    <t>Бифштекс</t>
  </si>
  <si>
    <t>Рис отварной</t>
  </si>
  <si>
    <t>Соус молочный</t>
  </si>
  <si>
    <t>Напиток из шиповника</t>
  </si>
  <si>
    <t>хлеб пшеничный</t>
  </si>
  <si>
    <t>слойка Свердловская</t>
  </si>
  <si>
    <t>Чай с сахаром</t>
  </si>
  <si>
    <t>Биточки рыбные</t>
  </si>
  <si>
    <t>Капуста тушенная</t>
  </si>
  <si>
    <t>картофельное пюре</t>
  </si>
  <si>
    <t>Сдоба с сахаром</t>
  </si>
  <si>
    <t>Кисель из концентрата плодового</t>
  </si>
  <si>
    <t>Плов из отварной птицы</t>
  </si>
  <si>
    <t>Салат из свеж капусты</t>
  </si>
  <si>
    <t>Коржик молочный</t>
  </si>
  <si>
    <t>Котлета из мяса птицы</t>
  </si>
  <si>
    <t>Макаронные изделия отв</t>
  </si>
  <si>
    <t>Огурец консервировованный</t>
  </si>
  <si>
    <t>Хлеб пшеничный</t>
  </si>
  <si>
    <t>Ватрушка с повидлом</t>
  </si>
  <si>
    <t>Тефтели из куры с соусом том</t>
  </si>
  <si>
    <t>Фрукты</t>
  </si>
  <si>
    <t>Ватрушка с творогом</t>
  </si>
  <si>
    <t>Гуляш из филе куриного</t>
  </si>
  <si>
    <t>Шанежка с картофелем</t>
  </si>
  <si>
    <t>Шницель куриный</t>
  </si>
  <si>
    <t>Картофельное пюре</t>
  </si>
  <si>
    <t>Гребешок с повидлом</t>
  </si>
  <si>
    <t>Булочка дорожная</t>
  </si>
  <si>
    <t>Жаркое по-домашнему</t>
  </si>
  <si>
    <t>Салат из свеклы отварной</t>
  </si>
  <si>
    <t>Плюшка с сахаром</t>
  </si>
  <si>
    <t>и.о.МБОУ"Гимназия</t>
  </si>
  <si>
    <t>Дементьева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</si>
</sst>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6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2" sqref="N1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86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87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2</v>
      </c>
      <c r="J3" s="49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207</v>
      </c>
      <c r="G8" s="43">
        <v>8.5</v>
      </c>
      <c r="H8" s="43">
        <v>0</v>
      </c>
      <c r="I8" s="43">
        <v>15.2</v>
      </c>
      <c r="J8" s="43">
        <v>61</v>
      </c>
      <c r="K8" s="44">
        <v>494</v>
      </c>
      <c r="L8" s="43">
        <v>10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100</v>
      </c>
      <c r="G9" s="43">
        <v>0.1</v>
      </c>
      <c r="H9" s="43">
        <v>4.67</v>
      </c>
      <c r="I9" s="43">
        <v>58.83</v>
      </c>
      <c r="J9" s="43">
        <v>311.67</v>
      </c>
      <c r="K9" s="44"/>
      <c r="L9" s="43">
        <v>20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307</v>
      </c>
      <c r="G13" s="19">
        <f t="shared" ref="G13:J13" si="0">SUM(G6:G12)</f>
        <v>8.6</v>
      </c>
      <c r="H13" s="19">
        <f t="shared" si="0"/>
        <v>4.67</v>
      </c>
      <c r="I13" s="19">
        <f t="shared" si="0"/>
        <v>74.03</v>
      </c>
      <c r="J13" s="19">
        <f t="shared" si="0"/>
        <v>372.67</v>
      </c>
      <c r="K13" s="25"/>
      <c r="L13" s="19">
        <f t="shared" ref="L13" si="1">SUM(L6:L12)</f>
        <v>30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41</v>
      </c>
      <c r="F15" s="43">
        <v>90</v>
      </c>
      <c r="G15" s="43">
        <v>13.5</v>
      </c>
      <c r="H15" s="43">
        <v>9.64</v>
      </c>
      <c r="I15" s="43">
        <v>8.36</v>
      </c>
      <c r="J15" s="43">
        <v>169.71</v>
      </c>
      <c r="K15" s="44">
        <v>412</v>
      </c>
      <c r="L15" s="43">
        <v>52</v>
      </c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42</v>
      </c>
      <c r="F17" s="43">
        <v>150</v>
      </c>
      <c r="G17" s="43">
        <v>5.65</v>
      </c>
      <c r="H17" s="43">
        <v>0.67500000000000004</v>
      </c>
      <c r="I17" s="43">
        <v>29.04</v>
      </c>
      <c r="J17" s="43">
        <v>144.9</v>
      </c>
      <c r="K17" s="44">
        <v>291</v>
      </c>
      <c r="L17" s="43">
        <v>11</v>
      </c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0.05</v>
      </c>
      <c r="H18" s="43">
        <v>0</v>
      </c>
      <c r="I18" s="43">
        <v>27</v>
      </c>
      <c r="J18" s="43">
        <v>110</v>
      </c>
      <c r="K18" s="44">
        <v>508</v>
      </c>
      <c r="L18" s="43">
        <v>15</v>
      </c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30</v>
      </c>
      <c r="G19" s="43">
        <v>2.2799999999999998</v>
      </c>
      <c r="H19" s="43">
        <v>0.24</v>
      </c>
      <c r="I19" s="43">
        <v>14.76</v>
      </c>
      <c r="J19" s="43">
        <v>70.5</v>
      </c>
      <c r="K19" s="44">
        <v>108</v>
      </c>
      <c r="L19" s="43">
        <v>3.27</v>
      </c>
    </row>
    <row r="20" spans="1:12" ht="15" x14ac:dyDescent="0.25">
      <c r="A20" s="23"/>
      <c r="B20" s="15"/>
      <c r="C20" s="11"/>
      <c r="D20" s="7" t="s">
        <v>32</v>
      </c>
      <c r="E20" s="42" t="s">
        <v>45</v>
      </c>
      <c r="F20" s="43">
        <v>100</v>
      </c>
      <c r="G20" s="43">
        <v>8.5</v>
      </c>
      <c r="H20" s="43">
        <v>4.67</v>
      </c>
      <c r="I20" s="43">
        <v>58.83</v>
      </c>
      <c r="J20" s="43">
        <v>311.67</v>
      </c>
      <c r="K20" s="44"/>
      <c r="L20" s="43">
        <v>20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570</v>
      </c>
      <c r="G23" s="19">
        <f t="shared" ref="G23:J23" si="2">SUM(G14:G22)</f>
        <v>29.98</v>
      </c>
      <c r="H23" s="19">
        <f t="shared" si="2"/>
        <v>15.225000000000001</v>
      </c>
      <c r="I23" s="19">
        <f t="shared" si="2"/>
        <v>137.99</v>
      </c>
      <c r="J23" s="19">
        <f t="shared" si="2"/>
        <v>806.78</v>
      </c>
      <c r="K23" s="25"/>
      <c r="L23" s="19">
        <f t="shared" ref="L23" si="3">SUM(L14:L22)</f>
        <v>101.27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877</v>
      </c>
      <c r="G24" s="32">
        <f t="shared" ref="G24:J24" si="4">G13+G23</f>
        <v>38.58</v>
      </c>
      <c r="H24" s="32">
        <f t="shared" si="4"/>
        <v>19.895000000000003</v>
      </c>
      <c r="I24" s="32">
        <f t="shared" si="4"/>
        <v>212.02</v>
      </c>
      <c r="J24" s="32">
        <f t="shared" si="4"/>
        <v>1179.45</v>
      </c>
      <c r="K24" s="32"/>
      <c r="L24" s="32">
        <f t="shared" ref="L24" si="5">L13+L23</f>
        <v>131.26999999999998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100</v>
      </c>
      <c r="G25" s="50">
        <v>7.5</v>
      </c>
      <c r="H25" s="40">
        <v>4.88</v>
      </c>
      <c r="I25" s="40" t="s">
        <v>48</v>
      </c>
      <c r="J25" s="40">
        <v>321.25</v>
      </c>
      <c r="K25" s="41"/>
      <c r="L25" s="40">
        <v>25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0.1</v>
      </c>
      <c r="H27" s="43">
        <v>0</v>
      </c>
      <c r="I27" s="43">
        <v>15</v>
      </c>
      <c r="J27" s="43">
        <v>60</v>
      </c>
      <c r="K27" s="44">
        <v>493</v>
      </c>
      <c r="L27" s="43">
        <v>5</v>
      </c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300</v>
      </c>
      <c r="G32" s="19">
        <f t="shared" ref="G32" si="6">SUM(G25:G31)</f>
        <v>7.6</v>
      </c>
      <c r="H32" s="19">
        <f t="shared" ref="H32" si="7">SUM(H25:H31)</f>
        <v>4.88</v>
      </c>
      <c r="I32" s="19">
        <f t="shared" ref="I32" si="8">SUM(I25:I31)</f>
        <v>15</v>
      </c>
      <c r="J32" s="19">
        <f t="shared" ref="J32:L32" si="9">SUM(J25:J31)</f>
        <v>381.25</v>
      </c>
      <c r="K32" s="25"/>
      <c r="L32" s="19">
        <f t="shared" si="9"/>
        <v>30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49</v>
      </c>
      <c r="F34" s="43">
        <v>90</v>
      </c>
      <c r="G34" s="43">
        <v>15.55</v>
      </c>
      <c r="H34" s="43">
        <v>15.81</v>
      </c>
      <c r="I34" s="43">
        <v>6.68</v>
      </c>
      <c r="J34" s="43">
        <v>230.14</v>
      </c>
      <c r="K34" s="44"/>
      <c r="L34" s="43">
        <v>52</v>
      </c>
    </row>
    <row r="35" spans="1:12" ht="15" x14ac:dyDescent="0.25">
      <c r="A35" s="14"/>
      <c r="B35" s="15"/>
      <c r="C35" s="11"/>
      <c r="D35" s="7" t="s">
        <v>28</v>
      </c>
      <c r="E35" s="42" t="s">
        <v>50</v>
      </c>
      <c r="F35" s="43">
        <v>30</v>
      </c>
      <c r="G35" s="43">
        <v>0.32</v>
      </c>
      <c r="H35" s="43">
        <v>1.1200000000000001</v>
      </c>
      <c r="I35" s="43">
        <v>2.08</v>
      </c>
      <c r="J35" s="43">
        <v>19.68</v>
      </c>
      <c r="K35" s="44"/>
      <c r="L35" s="43">
        <v>4.5</v>
      </c>
    </row>
    <row r="36" spans="1:12" ht="15" x14ac:dyDescent="0.25">
      <c r="A36" s="14"/>
      <c r="B36" s="15"/>
      <c r="C36" s="11"/>
      <c r="D36" s="7" t="s">
        <v>29</v>
      </c>
      <c r="E36" s="42" t="s">
        <v>52</v>
      </c>
      <c r="F36" s="43">
        <v>150</v>
      </c>
      <c r="G36" s="43">
        <v>3.15</v>
      </c>
      <c r="H36" s="43">
        <v>6.6</v>
      </c>
      <c r="I36" s="43">
        <v>16.350000000000001</v>
      </c>
      <c r="J36" s="43">
        <v>138</v>
      </c>
      <c r="K36" s="44"/>
      <c r="L36" s="43">
        <v>15</v>
      </c>
    </row>
    <row r="37" spans="1:12" ht="15" x14ac:dyDescent="0.25">
      <c r="A37" s="14"/>
      <c r="B37" s="15"/>
      <c r="C37" s="11"/>
      <c r="D37" s="7" t="s">
        <v>30</v>
      </c>
      <c r="E37" s="42" t="s">
        <v>47</v>
      </c>
      <c r="F37" s="43">
        <v>200</v>
      </c>
      <c r="G37" s="43">
        <v>0.1</v>
      </c>
      <c r="H37" s="43">
        <v>0</v>
      </c>
      <c r="I37" s="43">
        <v>15</v>
      </c>
      <c r="J37" s="43">
        <v>60</v>
      </c>
      <c r="K37" s="44"/>
      <c r="L37" s="43">
        <v>5</v>
      </c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30</v>
      </c>
      <c r="G38" s="43">
        <v>2.2799999999999998</v>
      </c>
      <c r="H38" s="43">
        <v>0.24</v>
      </c>
      <c r="I38" s="43">
        <v>14.76</v>
      </c>
      <c r="J38" s="43">
        <v>70.5</v>
      </c>
      <c r="K38" s="44"/>
      <c r="L38" s="43">
        <v>3.27</v>
      </c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43">
        <v>100</v>
      </c>
      <c r="G39" s="43">
        <v>0.4</v>
      </c>
      <c r="H39" s="43">
        <v>0.4</v>
      </c>
      <c r="I39" s="43">
        <v>9.8000000000000007</v>
      </c>
      <c r="J39" s="43">
        <v>47</v>
      </c>
      <c r="K39" s="44"/>
      <c r="L39" s="43">
        <v>21.5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600</v>
      </c>
      <c r="G42" s="19">
        <f t="shared" ref="G42" si="10">SUM(G33:G41)</f>
        <v>21.8</v>
      </c>
      <c r="H42" s="19">
        <f t="shared" ref="H42" si="11">SUM(H33:H41)</f>
        <v>24.169999999999998</v>
      </c>
      <c r="I42" s="19">
        <f t="shared" ref="I42" si="12">SUM(I33:I41)</f>
        <v>64.67</v>
      </c>
      <c r="J42" s="19">
        <f t="shared" ref="J42:L42" si="13">SUM(J33:J41)</f>
        <v>565.31999999999994</v>
      </c>
      <c r="K42" s="25"/>
      <c r="L42" s="19">
        <f t="shared" si="13"/>
        <v>101.27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900</v>
      </c>
      <c r="G43" s="32">
        <f t="shared" ref="G43" si="14">G32+G42</f>
        <v>29.4</v>
      </c>
      <c r="H43" s="32">
        <f t="shared" ref="H43" si="15">H32+H42</f>
        <v>29.049999999999997</v>
      </c>
      <c r="I43" s="32">
        <f t="shared" ref="I43" si="16">I32+I42</f>
        <v>79.67</v>
      </c>
      <c r="J43" s="32">
        <f t="shared" ref="J43:L43" si="17">J32+J42</f>
        <v>946.56999999999994</v>
      </c>
      <c r="K43" s="32"/>
      <c r="L43" s="32">
        <f t="shared" si="17"/>
        <v>131.26999999999998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80</v>
      </c>
      <c r="G44" s="40">
        <v>5.2</v>
      </c>
      <c r="H44" s="40">
        <v>9.8000000000000007</v>
      </c>
      <c r="I44" s="40">
        <v>44.1</v>
      </c>
      <c r="J44" s="40">
        <v>285</v>
      </c>
      <c r="K44" s="41"/>
      <c r="L44" s="40">
        <v>25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0.1</v>
      </c>
      <c r="H46" s="43">
        <v>0</v>
      </c>
      <c r="I46" s="43">
        <v>15</v>
      </c>
      <c r="J46" s="43">
        <v>60</v>
      </c>
      <c r="K46" s="44"/>
      <c r="L46" s="43">
        <v>5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280</v>
      </c>
      <c r="G51" s="19">
        <f t="shared" ref="G51" si="18">SUM(G44:G50)</f>
        <v>5.3</v>
      </c>
      <c r="H51" s="19">
        <f t="shared" ref="H51" si="19">SUM(H44:H50)</f>
        <v>9.8000000000000007</v>
      </c>
      <c r="I51" s="19">
        <f t="shared" ref="I51" si="20">SUM(I44:I50)</f>
        <v>59.1</v>
      </c>
      <c r="J51" s="19">
        <f t="shared" ref="J51:L51" si="21">SUM(J44:J50)</f>
        <v>345</v>
      </c>
      <c r="K51" s="25"/>
      <c r="L51" s="19">
        <f t="shared" si="21"/>
        <v>30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54</v>
      </c>
      <c r="F53" s="43">
        <v>90</v>
      </c>
      <c r="G53" s="43">
        <v>13.5</v>
      </c>
      <c r="H53" s="43">
        <v>9.64</v>
      </c>
      <c r="I53" s="43">
        <v>8.36</v>
      </c>
      <c r="J53" s="43">
        <v>169.71</v>
      </c>
      <c r="K53" s="44"/>
      <c r="L53" s="43">
        <v>52</v>
      </c>
    </row>
    <row r="54" spans="1:12" ht="15" x14ac:dyDescent="0.25">
      <c r="A54" s="23"/>
      <c r="B54" s="15"/>
      <c r="C54" s="11"/>
      <c r="D54" s="7" t="s">
        <v>28</v>
      </c>
      <c r="E54" s="42" t="s">
        <v>55</v>
      </c>
      <c r="F54" s="43">
        <v>150</v>
      </c>
      <c r="G54" s="43">
        <v>3.69</v>
      </c>
      <c r="H54" s="43">
        <v>6.08</v>
      </c>
      <c r="I54" s="43">
        <v>33.81</v>
      </c>
      <c r="J54" s="43">
        <v>204</v>
      </c>
      <c r="K54" s="44"/>
      <c r="L54" s="43">
        <v>18</v>
      </c>
    </row>
    <row r="55" spans="1:12" ht="15" x14ac:dyDescent="0.25">
      <c r="A55" s="23"/>
      <c r="B55" s="15"/>
      <c r="C55" s="11"/>
      <c r="D55" s="7" t="s">
        <v>29</v>
      </c>
      <c r="E55" s="42" t="s">
        <v>56</v>
      </c>
      <c r="F55" s="43">
        <v>30</v>
      </c>
      <c r="G55" s="43">
        <v>0.79</v>
      </c>
      <c r="H55" s="43">
        <v>1.92</v>
      </c>
      <c r="I55" s="43">
        <v>2.34</v>
      </c>
      <c r="J55" s="43">
        <v>29.76</v>
      </c>
      <c r="K55" s="44"/>
      <c r="L55" s="43">
        <v>5</v>
      </c>
    </row>
    <row r="56" spans="1:12" ht="15" x14ac:dyDescent="0.25">
      <c r="A56" s="23"/>
      <c r="B56" s="15"/>
      <c r="C56" s="11"/>
      <c r="D56" s="7" t="s">
        <v>30</v>
      </c>
      <c r="E56" s="42" t="s">
        <v>57</v>
      </c>
      <c r="F56" s="43">
        <v>200</v>
      </c>
      <c r="G56" s="43">
        <v>0.7</v>
      </c>
      <c r="H56" s="43">
        <v>0.3</v>
      </c>
      <c r="I56" s="43">
        <v>22.8</v>
      </c>
      <c r="J56" s="43">
        <v>97</v>
      </c>
      <c r="K56" s="44"/>
      <c r="L56" s="43">
        <v>20</v>
      </c>
    </row>
    <row r="57" spans="1:12" ht="15" x14ac:dyDescent="0.25">
      <c r="A57" s="23"/>
      <c r="B57" s="15"/>
      <c r="C57" s="11"/>
      <c r="D57" s="7" t="s">
        <v>31</v>
      </c>
      <c r="E57" s="42" t="s">
        <v>58</v>
      </c>
      <c r="F57" s="43">
        <v>60</v>
      </c>
      <c r="G57" s="43">
        <v>4.5599999999999996</v>
      </c>
      <c r="H57" s="43">
        <v>0.48</v>
      </c>
      <c r="I57" s="43">
        <v>29.52</v>
      </c>
      <c r="J57" s="43">
        <v>141</v>
      </c>
      <c r="K57" s="44"/>
      <c r="L57" s="43">
        <v>6.27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530</v>
      </c>
      <c r="G61" s="19">
        <f t="shared" ref="G61" si="22">SUM(G52:G60)</f>
        <v>23.24</v>
      </c>
      <c r="H61" s="19">
        <f t="shared" ref="H61" si="23">SUM(H52:H60)</f>
        <v>18.420000000000002</v>
      </c>
      <c r="I61" s="19">
        <f t="shared" ref="I61" si="24">SUM(I52:I60)</f>
        <v>96.83</v>
      </c>
      <c r="J61" s="19">
        <f t="shared" ref="J61:L61" si="25">SUM(J52:J60)</f>
        <v>641.47</v>
      </c>
      <c r="K61" s="25"/>
      <c r="L61" s="19">
        <f t="shared" si="25"/>
        <v>101.27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810</v>
      </c>
      <c r="G62" s="32">
        <f t="shared" ref="G62" si="26">G51+G61</f>
        <v>28.54</v>
      </c>
      <c r="H62" s="32">
        <f t="shared" ref="H62" si="27">H51+H61</f>
        <v>28.220000000000002</v>
      </c>
      <c r="I62" s="32">
        <f t="shared" ref="I62" si="28">I51+I61</f>
        <v>155.93</v>
      </c>
      <c r="J62" s="32">
        <f t="shared" ref="J62:L62" si="29">J51+J61</f>
        <v>986.47</v>
      </c>
      <c r="K62" s="32"/>
      <c r="L62" s="32">
        <f t="shared" si="29"/>
        <v>131.26999999999998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100</v>
      </c>
      <c r="G63" s="40">
        <v>7.8</v>
      </c>
      <c r="H63" s="40">
        <v>14.6</v>
      </c>
      <c r="I63" s="40">
        <v>55.4</v>
      </c>
      <c r="J63" s="40">
        <v>384</v>
      </c>
      <c r="K63" s="41"/>
      <c r="L63" s="40">
        <v>25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60</v>
      </c>
      <c r="F65" s="43">
        <v>200</v>
      </c>
      <c r="G65" s="43">
        <v>0.1</v>
      </c>
      <c r="H65" s="43">
        <v>0</v>
      </c>
      <c r="I65" s="43">
        <v>15</v>
      </c>
      <c r="J65" s="43">
        <v>60</v>
      </c>
      <c r="K65" s="44"/>
      <c r="L65" s="43">
        <v>5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300</v>
      </c>
      <c r="G70" s="19">
        <f t="shared" ref="G70" si="30">SUM(G63:G69)</f>
        <v>7.8999999999999995</v>
      </c>
      <c r="H70" s="19">
        <f t="shared" ref="H70" si="31">SUM(H63:H69)</f>
        <v>14.6</v>
      </c>
      <c r="I70" s="19">
        <f t="shared" ref="I70" si="32">SUM(I63:I69)</f>
        <v>70.400000000000006</v>
      </c>
      <c r="J70" s="19">
        <f t="shared" ref="J70:L70" si="33">SUM(J63:J69)</f>
        <v>444</v>
      </c>
      <c r="K70" s="25"/>
      <c r="L70" s="19">
        <f t="shared" si="33"/>
        <v>30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61</v>
      </c>
      <c r="F72" s="43">
        <v>90</v>
      </c>
      <c r="G72" s="43">
        <v>12.51</v>
      </c>
      <c r="H72" s="43">
        <v>1.89</v>
      </c>
      <c r="I72" s="43">
        <v>8.64</v>
      </c>
      <c r="J72" s="43">
        <v>101.7</v>
      </c>
      <c r="K72" s="44"/>
      <c r="L72" s="43">
        <v>50</v>
      </c>
    </row>
    <row r="73" spans="1:12" ht="15" x14ac:dyDescent="0.25">
      <c r="A73" s="23"/>
      <c r="B73" s="15"/>
      <c r="C73" s="11"/>
      <c r="D73" s="7" t="s">
        <v>28</v>
      </c>
      <c r="E73" s="42" t="s">
        <v>62</v>
      </c>
      <c r="F73" s="43">
        <v>60</v>
      </c>
      <c r="G73" s="43">
        <v>2.2200000000000002</v>
      </c>
      <c r="H73" s="43">
        <v>2.16</v>
      </c>
      <c r="I73" s="43">
        <v>2.34</v>
      </c>
      <c r="J73" s="43">
        <v>37.799999999999997</v>
      </c>
      <c r="K73" s="44"/>
      <c r="L73" s="43">
        <v>10</v>
      </c>
    </row>
    <row r="74" spans="1:12" ht="15" x14ac:dyDescent="0.25">
      <c r="A74" s="23"/>
      <c r="B74" s="15"/>
      <c r="C74" s="11"/>
      <c r="D74" s="7" t="s">
        <v>29</v>
      </c>
      <c r="E74" s="42" t="s">
        <v>63</v>
      </c>
      <c r="F74" s="43">
        <v>120</v>
      </c>
      <c r="G74" s="43">
        <v>2.52</v>
      </c>
      <c r="H74" s="43">
        <v>5.28</v>
      </c>
      <c r="I74" s="43">
        <v>13.08</v>
      </c>
      <c r="J74" s="43">
        <v>110.4</v>
      </c>
      <c r="K74" s="44"/>
      <c r="L74" s="43">
        <v>18</v>
      </c>
    </row>
    <row r="75" spans="1:12" ht="15" x14ac:dyDescent="0.25">
      <c r="A75" s="23"/>
      <c r="B75" s="15"/>
      <c r="C75" s="11"/>
      <c r="D75" s="7" t="s">
        <v>30</v>
      </c>
      <c r="E75" s="42" t="s">
        <v>43</v>
      </c>
      <c r="F75" s="43">
        <v>200</v>
      </c>
      <c r="G75" s="43">
        <v>0.5</v>
      </c>
      <c r="H75" s="43">
        <v>0</v>
      </c>
      <c r="I75" s="43">
        <v>27</v>
      </c>
      <c r="J75" s="43">
        <v>110</v>
      </c>
      <c r="K75" s="44"/>
      <c r="L75" s="43">
        <v>15</v>
      </c>
    </row>
    <row r="76" spans="1:12" ht="15" x14ac:dyDescent="0.25">
      <c r="A76" s="23"/>
      <c r="B76" s="15"/>
      <c r="C76" s="11"/>
      <c r="D76" s="7" t="s">
        <v>31</v>
      </c>
      <c r="E76" s="42" t="s">
        <v>58</v>
      </c>
      <c r="F76" s="43">
        <v>80</v>
      </c>
      <c r="G76" s="43">
        <v>6.08</v>
      </c>
      <c r="H76" s="43">
        <v>0.64</v>
      </c>
      <c r="I76" s="43">
        <v>39.36</v>
      </c>
      <c r="J76" s="43">
        <v>188</v>
      </c>
      <c r="K76" s="44"/>
      <c r="L76" s="43">
        <v>8.27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550</v>
      </c>
      <c r="G80" s="19">
        <f t="shared" ref="G80" si="34">SUM(G71:G79)</f>
        <v>23.83</v>
      </c>
      <c r="H80" s="19">
        <f t="shared" ref="H80" si="35">SUM(H71:H79)</f>
        <v>9.9700000000000006</v>
      </c>
      <c r="I80" s="19">
        <f t="shared" ref="I80" si="36">SUM(I71:I79)</f>
        <v>90.42</v>
      </c>
      <c r="J80" s="19">
        <f t="shared" ref="J80:L80" si="37">SUM(J71:J79)</f>
        <v>547.9</v>
      </c>
      <c r="K80" s="25"/>
      <c r="L80" s="19">
        <f t="shared" si="37"/>
        <v>101.27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850</v>
      </c>
      <c r="G81" s="32">
        <f t="shared" ref="G81" si="38">G70+G80</f>
        <v>31.729999999999997</v>
      </c>
      <c r="H81" s="32">
        <f t="shared" ref="H81" si="39">H70+H80</f>
        <v>24.57</v>
      </c>
      <c r="I81" s="32">
        <f t="shared" ref="I81" si="40">I70+I80</f>
        <v>160.82</v>
      </c>
      <c r="J81" s="32">
        <f t="shared" ref="J81:L81" si="41">J70+J80</f>
        <v>991.9</v>
      </c>
      <c r="K81" s="32"/>
      <c r="L81" s="32">
        <f t="shared" si="41"/>
        <v>131.26999999999998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100</v>
      </c>
      <c r="G82" s="40">
        <v>4.62</v>
      </c>
      <c r="H82" s="40">
        <v>2.12</v>
      </c>
      <c r="I82" s="40">
        <v>51.12</v>
      </c>
      <c r="J82" s="40">
        <v>242.5</v>
      </c>
      <c r="K82" s="41"/>
      <c r="L82" s="40">
        <v>15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65</v>
      </c>
      <c r="F84" s="43">
        <v>200</v>
      </c>
      <c r="G84" s="43">
        <v>1.4</v>
      </c>
      <c r="H84" s="43">
        <v>0</v>
      </c>
      <c r="I84" s="43">
        <v>29</v>
      </c>
      <c r="J84" s="43">
        <v>122</v>
      </c>
      <c r="K84" s="44"/>
      <c r="L84" s="43">
        <v>15</v>
      </c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300</v>
      </c>
      <c r="G89" s="19">
        <f t="shared" ref="G89" si="42">SUM(G82:G88)</f>
        <v>6.02</v>
      </c>
      <c r="H89" s="19">
        <f t="shared" ref="H89" si="43">SUM(H82:H88)</f>
        <v>2.12</v>
      </c>
      <c r="I89" s="19">
        <f t="shared" ref="I89" si="44">SUM(I82:I88)</f>
        <v>80.12</v>
      </c>
      <c r="J89" s="19">
        <f t="shared" ref="J89:L89" si="45">SUM(J82:J88)</f>
        <v>364.5</v>
      </c>
      <c r="K89" s="25"/>
      <c r="L89" s="19">
        <f t="shared" si="45"/>
        <v>30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66</v>
      </c>
      <c r="F91" s="43">
        <v>210</v>
      </c>
      <c r="G91" s="43">
        <v>16</v>
      </c>
      <c r="H91" s="43">
        <v>15.9</v>
      </c>
      <c r="I91" s="43">
        <v>37.9</v>
      </c>
      <c r="J91" s="43">
        <v>359</v>
      </c>
      <c r="K91" s="44"/>
      <c r="L91" s="43">
        <v>78</v>
      </c>
    </row>
    <row r="92" spans="1:12" ht="15" x14ac:dyDescent="0.25">
      <c r="A92" s="23"/>
      <c r="B92" s="15"/>
      <c r="C92" s="11"/>
      <c r="D92" s="7" t="s">
        <v>28</v>
      </c>
      <c r="E92" s="42" t="s">
        <v>67</v>
      </c>
      <c r="F92" s="43">
        <v>80</v>
      </c>
      <c r="G92" s="43">
        <v>1.28</v>
      </c>
      <c r="H92" s="43">
        <v>8.08</v>
      </c>
      <c r="I92" s="43">
        <v>7.68</v>
      </c>
      <c r="J92" s="43">
        <v>108.8</v>
      </c>
      <c r="K92" s="44"/>
      <c r="L92" s="43">
        <v>15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60</v>
      </c>
      <c r="F94" s="43">
        <v>200</v>
      </c>
      <c r="G94" s="43">
        <v>0.1</v>
      </c>
      <c r="H94" s="43">
        <v>0</v>
      </c>
      <c r="I94" s="43">
        <v>15</v>
      </c>
      <c r="J94" s="43">
        <v>60</v>
      </c>
      <c r="K94" s="44"/>
      <c r="L94" s="43">
        <v>5</v>
      </c>
    </row>
    <row r="95" spans="1:12" ht="15" x14ac:dyDescent="0.25">
      <c r="A95" s="23"/>
      <c r="B95" s="15"/>
      <c r="C95" s="11"/>
      <c r="D95" s="7" t="s">
        <v>31</v>
      </c>
      <c r="E95" s="42" t="s">
        <v>58</v>
      </c>
      <c r="F95" s="43">
        <v>30</v>
      </c>
      <c r="G95" s="43">
        <v>2.2799999999999998</v>
      </c>
      <c r="H95" s="43">
        <v>0.24</v>
      </c>
      <c r="I95" s="43">
        <v>14.76</v>
      </c>
      <c r="J95" s="43">
        <v>70.5</v>
      </c>
      <c r="K95" s="44"/>
      <c r="L95" s="43">
        <v>3.27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520</v>
      </c>
      <c r="G99" s="19">
        <f t="shared" ref="G99" si="46">SUM(G90:G98)</f>
        <v>19.660000000000004</v>
      </c>
      <c r="H99" s="19">
        <f t="shared" ref="H99" si="47">SUM(H90:H98)</f>
        <v>24.22</v>
      </c>
      <c r="I99" s="19">
        <f t="shared" ref="I99" si="48">SUM(I90:I98)</f>
        <v>75.34</v>
      </c>
      <c r="J99" s="19">
        <f t="shared" ref="J99:L99" si="49">SUM(J90:J98)</f>
        <v>598.29999999999995</v>
      </c>
      <c r="K99" s="25"/>
      <c r="L99" s="19">
        <f t="shared" si="49"/>
        <v>101.27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820</v>
      </c>
      <c r="G100" s="32">
        <f t="shared" ref="G100" si="50">G89+G99</f>
        <v>25.680000000000003</v>
      </c>
      <c r="H100" s="32">
        <f t="shared" ref="H100" si="51">H89+H99</f>
        <v>26.34</v>
      </c>
      <c r="I100" s="32">
        <f t="shared" ref="I100" si="52">I89+I99</f>
        <v>155.46</v>
      </c>
      <c r="J100" s="32">
        <f t="shared" ref="J100:L100" si="53">J89+J99</f>
        <v>962.8</v>
      </c>
      <c r="K100" s="32"/>
      <c r="L100" s="32">
        <f t="shared" si="53"/>
        <v>131.26999999999998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68</v>
      </c>
      <c r="F101" s="40">
        <v>100</v>
      </c>
      <c r="G101" s="40">
        <v>4.0999999999999996</v>
      </c>
      <c r="H101" s="40">
        <v>7.3</v>
      </c>
      <c r="I101" s="40">
        <v>39.299999999999997</v>
      </c>
      <c r="J101" s="40">
        <v>239</v>
      </c>
      <c r="K101" s="41"/>
      <c r="L101" s="40">
        <v>25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0.1</v>
      </c>
      <c r="H103" s="43">
        <v>0</v>
      </c>
      <c r="I103" s="43">
        <v>15</v>
      </c>
      <c r="J103" s="43">
        <v>60</v>
      </c>
      <c r="K103" s="44"/>
      <c r="L103" s="43">
        <v>5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300</v>
      </c>
      <c r="G108" s="19">
        <f t="shared" ref="G108:J108" si="54">SUM(G101:G107)</f>
        <v>4.1999999999999993</v>
      </c>
      <c r="H108" s="19">
        <f t="shared" si="54"/>
        <v>7.3</v>
      </c>
      <c r="I108" s="19">
        <f t="shared" si="54"/>
        <v>54.3</v>
      </c>
      <c r="J108" s="19">
        <f t="shared" si="54"/>
        <v>299</v>
      </c>
      <c r="K108" s="25"/>
      <c r="L108" s="19">
        <f t="shared" ref="L108" si="55">SUM(L101:L107)</f>
        <v>30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69</v>
      </c>
      <c r="F110" s="43">
        <v>90</v>
      </c>
      <c r="G110" s="43">
        <v>13.5</v>
      </c>
      <c r="H110" s="43">
        <v>9.64</v>
      </c>
      <c r="I110" s="43">
        <v>8.36</v>
      </c>
      <c r="J110" s="43">
        <v>169.71</v>
      </c>
      <c r="K110" s="44"/>
      <c r="L110" s="43">
        <v>52</v>
      </c>
    </row>
    <row r="111" spans="1:12" ht="15" x14ac:dyDescent="0.25">
      <c r="A111" s="23"/>
      <c r="B111" s="15"/>
      <c r="C111" s="11"/>
      <c r="D111" s="7" t="s">
        <v>28</v>
      </c>
      <c r="E111" s="42" t="s">
        <v>70</v>
      </c>
      <c r="F111" s="43">
        <v>150</v>
      </c>
      <c r="G111" s="43">
        <v>5.67</v>
      </c>
      <c r="H111" s="43">
        <v>0.68</v>
      </c>
      <c r="I111" s="43">
        <v>29.04</v>
      </c>
      <c r="J111" s="43">
        <v>144.9</v>
      </c>
      <c r="K111" s="44"/>
      <c r="L111" s="43">
        <v>10</v>
      </c>
    </row>
    <row r="112" spans="1:12" ht="15" x14ac:dyDescent="0.25">
      <c r="A112" s="23"/>
      <c r="B112" s="15"/>
      <c r="C112" s="11"/>
      <c r="D112" s="7" t="s">
        <v>29</v>
      </c>
      <c r="E112" s="42" t="s">
        <v>71</v>
      </c>
      <c r="F112" s="43">
        <v>50</v>
      </c>
      <c r="G112" s="43">
        <v>0.4</v>
      </c>
      <c r="H112" s="43">
        <v>0.05</v>
      </c>
      <c r="I112" s="43">
        <v>0.85</v>
      </c>
      <c r="J112" s="43">
        <v>6.5</v>
      </c>
      <c r="K112" s="44"/>
      <c r="L112" s="43">
        <v>13.27</v>
      </c>
    </row>
    <row r="113" spans="1:12" ht="15" x14ac:dyDescent="0.25">
      <c r="A113" s="23"/>
      <c r="B113" s="15"/>
      <c r="C113" s="11"/>
      <c r="D113" s="7" t="s">
        <v>30</v>
      </c>
      <c r="E113" s="42" t="s">
        <v>43</v>
      </c>
      <c r="F113" s="43">
        <v>200</v>
      </c>
      <c r="G113" s="43">
        <v>0.5</v>
      </c>
      <c r="H113" s="43">
        <v>0</v>
      </c>
      <c r="I113" s="43">
        <v>27</v>
      </c>
      <c r="J113" s="43">
        <v>110</v>
      </c>
      <c r="K113" s="44"/>
      <c r="L113" s="43">
        <v>20</v>
      </c>
    </row>
    <row r="114" spans="1:12" ht="15" x14ac:dyDescent="0.25">
      <c r="A114" s="23"/>
      <c r="B114" s="15"/>
      <c r="C114" s="11"/>
      <c r="D114" s="7" t="s">
        <v>31</v>
      </c>
      <c r="E114" s="42" t="s">
        <v>72</v>
      </c>
      <c r="F114" s="43">
        <v>60</v>
      </c>
      <c r="G114" s="43">
        <v>4.5999999999999996</v>
      </c>
      <c r="H114" s="43">
        <v>0.48</v>
      </c>
      <c r="I114" s="43">
        <v>29.52</v>
      </c>
      <c r="J114" s="43">
        <v>141</v>
      </c>
      <c r="K114" s="44"/>
      <c r="L114" s="43">
        <v>6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550</v>
      </c>
      <c r="G118" s="19">
        <f t="shared" ref="G118:J118" si="56">SUM(G109:G117)</f>
        <v>24.67</v>
      </c>
      <c r="H118" s="19">
        <f t="shared" si="56"/>
        <v>10.850000000000001</v>
      </c>
      <c r="I118" s="19">
        <f t="shared" si="56"/>
        <v>94.77</v>
      </c>
      <c r="J118" s="19">
        <f t="shared" si="56"/>
        <v>572.11</v>
      </c>
      <c r="K118" s="25"/>
      <c r="L118" s="19">
        <f t="shared" ref="L118" si="57">SUM(L109:L117)</f>
        <v>101.27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850</v>
      </c>
      <c r="G119" s="32">
        <f t="shared" ref="G119" si="58">G108+G118</f>
        <v>28.87</v>
      </c>
      <c r="H119" s="32">
        <f t="shared" ref="H119" si="59">H108+H118</f>
        <v>18.150000000000002</v>
      </c>
      <c r="I119" s="32">
        <f t="shared" ref="I119" si="60">I108+I118</f>
        <v>149.07</v>
      </c>
      <c r="J119" s="32">
        <f t="shared" ref="J119:L119" si="61">J108+J118</f>
        <v>871.11</v>
      </c>
      <c r="K119" s="32"/>
      <c r="L119" s="32">
        <f t="shared" si="61"/>
        <v>131.26999999999998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73</v>
      </c>
      <c r="F120" s="40">
        <v>75</v>
      </c>
      <c r="G120" s="40">
        <v>8.6</v>
      </c>
      <c r="H120" s="40">
        <v>8.4</v>
      </c>
      <c r="I120" s="40">
        <v>37.700000000000003</v>
      </c>
      <c r="J120" s="40">
        <v>242.5</v>
      </c>
      <c r="K120" s="41"/>
      <c r="L120" s="40">
        <v>25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60</v>
      </c>
      <c r="F122" s="43">
        <v>200</v>
      </c>
      <c r="G122" s="43">
        <v>0.1</v>
      </c>
      <c r="H122" s="43">
        <v>0</v>
      </c>
      <c r="I122" s="43">
        <v>15</v>
      </c>
      <c r="J122" s="43">
        <v>60</v>
      </c>
      <c r="K122" s="44"/>
      <c r="L122" s="43">
        <v>5</v>
      </c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275</v>
      </c>
      <c r="G127" s="19">
        <f t="shared" ref="G127:J127" si="62">SUM(G120:G126)</f>
        <v>8.6999999999999993</v>
      </c>
      <c r="H127" s="19">
        <f t="shared" si="62"/>
        <v>8.4</v>
      </c>
      <c r="I127" s="19">
        <f t="shared" si="62"/>
        <v>52.7</v>
      </c>
      <c r="J127" s="19">
        <f t="shared" si="62"/>
        <v>302.5</v>
      </c>
      <c r="K127" s="25"/>
      <c r="L127" s="19">
        <f t="shared" ref="L127" si="63">SUM(L120:L126)</f>
        <v>30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74</v>
      </c>
      <c r="F129" s="43">
        <v>120</v>
      </c>
      <c r="G129" s="43">
        <v>11.36</v>
      </c>
      <c r="H129" s="43">
        <v>10.49</v>
      </c>
      <c r="I129" s="43">
        <v>12.05</v>
      </c>
      <c r="J129" s="43">
        <v>184.5</v>
      </c>
      <c r="K129" s="44"/>
      <c r="L129" s="43">
        <v>53.5</v>
      </c>
    </row>
    <row r="130" spans="1:12" ht="15" x14ac:dyDescent="0.25">
      <c r="A130" s="14"/>
      <c r="B130" s="15"/>
      <c r="C130" s="11"/>
      <c r="D130" s="7" t="s">
        <v>28</v>
      </c>
      <c r="E130" s="42" t="s">
        <v>52</v>
      </c>
      <c r="F130" s="43">
        <v>150</v>
      </c>
      <c r="G130" s="43">
        <v>8.5500000000000007</v>
      </c>
      <c r="H130" s="43">
        <v>7.85</v>
      </c>
      <c r="I130" s="43">
        <v>37.08</v>
      </c>
      <c r="J130" s="43">
        <v>253.05</v>
      </c>
      <c r="K130" s="44"/>
      <c r="L130" s="43">
        <v>15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60</v>
      </c>
      <c r="F132" s="43">
        <v>200</v>
      </c>
      <c r="G132" s="43">
        <v>0.1</v>
      </c>
      <c r="H132" s="43">
        <v>0</v>
      </c>
      <c r="I132" s="43">
        <v>15</v>
      </c>
      <c r="J132" s="43">
        <v>60</v>
      </c>
      <c r="K132" s="44"/>
      <c r="L132" s="43">
        <v>5</v>
      </c>
    </row>
    <row r="133" spans="1:12" ht="15" x14ac:dyDescent="0.25">
      <c r="A133" s="14"/>
      <c r="B133" s="15"/>
      <c r="C133" s="11"/>
      <c r="D133" s="7" t="s">
        <v>31</v>
      </c>
      <c r="E133" s="42" t="s">
        <v>58</v>
      </c>
      <c r="F133" s="43">
        <v>30</v>
      </c>
      <c r="G133" s="43">
        <v>2.2799999999999998</v>
      </c>
      <c r="H133" s="43">
        <v>0.24</v>
      </c>
      <c r="I133" s="43">
        <v>14.76</v>
      </c>
      <c r="J133" s="43">
        <v>70.5</v>
      </c>
      <c r="K133" s="44"/>
      <c r="L133" s="43">
        <v>3</v>
      </c>
    </row>
    <row r="134" spans="1:12" ht="15" x14ac:dyDescent="0.25">
      <c r="A134" s="14"/>
      <c r="B134" s="15"/>
      <c r="C134" s="11"/>
      <c r="D134" s="7" t="s">
        <v>32</v>
      </c>
      <c r="E134" s="42" t="s">
        <v>75</v>
      </c>
      <c r="F134" s="43">
        <v>100</v>
      </c>
      <c r="G134" s="43">
        <v>0.4</v>
      </c>
      <c r="H134" s="43">
        <v>0.4</v>
      </c>
      <c r="I134" s="43">
        <v>9.8000000000000007</v>
      </c>
      <c r="J134" s="43">
        <v>47</v>
      </c>
      <c r="K134" s="44"/>
      <c r="L134" s="43">
        <v>24.77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600</v>
      </c>
      <c r="G137" s="19">
        <f t="shared" ref="G137:J137" si="64">SUM(G128:G136)</f>
        <v>22.69</v>
      </c>
      <c r="H137" s="19">
        <f t="shared" si="64"/>
        <v>18.979999999999997</v>
      </c>
      <c r="I137" s="19">
        <f t="shared" si="64"/>
        <v>88.69</v>
      </c>
      <c r="J137" s="19">
        <f t="shared" si="64"/>
        <v>615.04999999999995</v>
      </c>
      <c r="K137" s="25"/>
      <c r="L137" s="19">
        <f t="shared" ref="L137" si="65">SUM(L128:L136)</f>
        <v>101.27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875</v>
      </c>
      <c r="G138" s="32">
        <f t="shared" ref="G138" si="66">G127+G137</f>
        <v>31.39</v>
      </c>
      <c r="H138" s="32">
        <f t="shared" ref="H138" si="67">H127+H137</f>
        <v>27.379999999999995</v>
      </c>
      <c r="I138" s="32">
        <f t="shared" ref="I138" si="68">I127+I137</f>
        <v>141.38999999999999</v>
      </c>
      <c r="J138" s="32">
        <f t="shared" ref="J138:L138" si="69">J127+J137</f>
        <v>917.55</v>
      </c>
      <c r="K138" s="32"/>
      <c r="L138" s="32">
        <f t="shared" si="69"/>
        <v>131.26999999999998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76</v>
      </c>
      <c r="F139" s="40">
        <v>100</v>
      </c>
      <c r="G139" s="40">
        <v>6</v>
      </c>
      <c r="H139" s="40">
        <v>2.83</v>
      </c>
      <c r="I139" s="40">
        <v>37</v>
      </c>
      <c r="J139" s="40">
        <v>196.67</v>
      </c>
      <c r="K139" s="41"/>
      <c r="L139" s="40">
        <v>25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0.1</v>
      </c>
      <c r="H141" s="43">
        <v>0</v>
      </c>
      <c r="I141" s="43">
        <v>15</v>
      </c>
      <c r="J141" s="43">
        <v>60</v>
      </c>
      <c r="K141" s="44"/>
      <c r="L141" s="43">
        <v>5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300</v>
      </c>
      <c r="G146" s="19">
        <f t="shared" ref="G146:J146" si="70">SUM(G139:G145)</f>
        <v>6.1</v>
      </c>
      <c r="H146" s="19">
        <f t="shared" si="70"/>
        <v>2.83</v>
      </c>
      <c r="I146" s="19">
        <f t="shared" si="70"/>
        <v>52</v>
      </c>
      <c r="J146" s="19">
        <f t="shared" si="70"/>
        <v>256.66999999999996</v>
      </c>
      <c r="K146" s="25"/>
      <c r="L146" s="19">
        <f t="shared" ref="L146" si="71">SUM(L139:L145)</f>
        <v>30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77</v>
      </c>
      <c r="F148" s="43">
        <v>125</v>
      </c>
      <c r="G148" s="43">
        <v>14</v>
      </c>
      <c r="H148" s="43">
        <v>13.65</v>
      </c>
      <c r="I148" s="43">
        <v>2.31</v>
      </c>
      <c r="J148" s="43">
        <v>180.6</v>
      </c>
      <c r="K148" s="44"/>
      <c r="L148" s="43">
        <v>52</v>
      </c>
    </row>
    <row r="149" spans="1:12" ht="15" x14ac:dyDescent="0.25">
      <c r="A149" s="23"/>
      <c r="B149" s="15"/>
      <c r="C149" s="11"/>
      <c r="D149" s="7" t="s">
        <v>28</v>
      </c>
      <c r="E149" s="42" t="s">
        <v>55</v>
      </c>
      <c r="F149" s="43">
        <v>150</v>
      </c>
      <c r="G149" s="43">
        <v>4.43</v>
      </c>
      <c r="H149" s="43">
        <v>7.3</v>
      </c>
      <c r="I149" s="43">
        <v>40.57</v>
      </c>
      <c r="J149" s="43">
        <v>245.52</v>
      </c>
      <c r="K149" s="44"/>
      <c r="L149" s="43">
        <v>20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0.7</v>
      </c>
      <c r="H151" s="43">
        <v>0.3</v>
      </c>
      <c r="I151" s="43">
        <v>22.8</v>
      </c>
      <c r="J151" s="43">
        <v>97</v>
      </c>
      <c r="K151" s="44"/>
      <c r="L151" s="43">
        <v>23</v>
      </c>
    </row>
    <row r="152" spans="1:12" ht="15" x14ac:dyDescent="0.25">
      <c r="A152" s="23"/>
      <c r="B152" s="15"/>
      <c r="C152" s="11"/>
      <c r="D152" s="7" t="s">
        <v>31</v>
      </c>
      <c r="E152" s="42" t="s">
        <v>58</v>
      </c>
      <c r="F152" s="43">
        <v>60</v>
      </c>
      <c r="G152" s="43">
        <v>4.5599999999999996</v>
      </c>
      <c r="H152" s="43">
        <v>0.48</v>
      </c>
      <c r="I152" s="43">
        <v>29.52</v>
      </c>
      <c r="J152" s="43">
        <v>141</v>
      </c>
      <c r="K152" s="44"/>
      <c r="L152" s="43">
        <v>6.27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535</v>
      </c>
      <c r="G156" s="19">
        <f t="shared" ref="G156:J156" si="72">SUM(G147:G155)</f>
        <v>23.689999999999998</v>
      </c>
      <c r="H156" s="19">
        <f t="shared" si="72"/>
        <v>21.73</v>
      </c>
      <c r="I156" s="19">
        <f t="shared" si="72"/>
        <v>95.2</v>
      </c>
      <c r="J156" s="19">
        <f t="shared" si="72"/>
        <v>664.12</v>
      </c>
      <c r="K156" s="25"/>
      <c r="L156" s="19">
        <f t="shared" ref="L156" si="73">SUM(L147:L155)</f>
        <v>101.27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835</v>
      </c>
      <c r="G157" s="32">
        <f t="shared" ref="G157" si="74">G146+G156</f>
        <v>29.79</v>
      </c>
      <c r="H157" s="32">
        <f t="shared" ref="H157" si="75">H146+H156</f>
        <v>24.560000000000002</v>
      </c>
      <c r="I157" s="32">
        <f t="shared" ref="I157" si="76">I146+I156</f>
        <v>147.19999999999999</v>
      </c>
      <c r="J157" s="32">
        <f t="shared" ref="J157:L157" si="77">J146+J156</f>
        <v>920.79</v>
      </c>
      <c r="K157" s="32"/>
      <c r="L157" s="32">
        <f t="shared" si="77"/>
        <v>131.26999999999998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78</v>
      </c>
      <c r="F158" s="40">
        <v>75</v>
      </c>
      <c r="G158" s="40">
        <v>7.88</v>
      </c>
      <c r="H158" s="40">
        <v>7.75</v>
      </c>
      <c r="I158" s="40">
        <v>41.5</v>
      </c>
      <c r="J158" s="40">
        <v>267.5</v>
      </c>
      <c r="K158" s="41"/>
      <c r="L158" s="40">
        <v>25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60</v>
      </c>
      <c r="F160" s="43">
        <v>200</v>
      </c>
      <c r="G160" s="43">
        <v>0.1</v>
      </c>
      <c r="H160" s="43">
        <v>0</v>
      </c>
      <c r="I160" s="43">
        <v>15</v>
      </c>
      <c r="J160" s="43">
        <v>60</v>
      </c>
      <c r="K160" s="44"/>
      <c r="L160" s="43">
        <v>5</v>
      </c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275</v>
      </c>
      <c r="G165" s="19">
        <f t="shared" ref="G165:J165" si="78">SUM(G158:G164)</f>
        <v>7.9799999999999995</v>
      </c>
      <c r="H165" s="19">
        <f t="shared" si="78"/>
        <v>7.75</v>
      </c>
      <c r="I165" s="19">
        <f t="shared" si="78"/>
        <v>56.5</v>
      </c>
      <c r="J165" s="19">
        <f t="shared" si="78"/>
        <v>327.5</v>
      </c>
      <c r="K165" s="25"/>
      <c r="L165" s="19">
        <f t="shared" ref="L165" si="79">SUM(L158:L164)</f>
        <v>30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79</v>
      </c>
      <c r="F167" s="43">
        <v>90</v>
      </c>
      <c r="G167" s="43">
        <v>13.5</v>
      </c>
      <c r="H167" s="43">
        <v>9.64</v>
      </c>
      <c r="I167" s="43">
        <v>8.36</v>
      </c>
      <c r="J167" s="43">
        <v>169.71</v>
      </c>
      <c r="K167" s="44"/>
      <c r="L167" s="43">
        <v>52</v>
      </c>
    </row>
    <row r="168" spans="1:12" ht="15" x14ac:dyDescent="0.25">
      <c r="A168" s="23"/>
      <c r="B168" s="15"/>
      <c r="C168" s="11"/>
      <c r="D168" s="7" t="s">
        <v>28</v>
      </c>
      <c r="E168" s="42" t="s">
        <v>80</v>
      </c>
      <c r="F168" s="43">
        <v>150</v>
      </c>
      <c r="G168" s="43">
        <v>3.15</v>
      </c>
      <c r="H168" s="43">
        <v>6.6</v>
      </c>
      <c r="I168" s="43">
        <v>16.350000000000001</v>
      </c>
      <c r="J168" s="43">
        <v>138</v>
      </c>
      <c r="K168" s="44"/>
      <c r="L168" s="43">
        <v>18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47</v>
      </c>
      <c r="F170" s="43">
        <v>200</v>
      </c>
      <c r="G170" s="43">
        <v>0.1</v>
      </c>
      <c r="H170" s="43">
        <v>0</v>
      </c>
      <c r="I170" s="43">
        <v>15</v>
      </c>
      <c r="J170" s="43">
        <v>60</v>
      </c>
      <c r="K170" s="44"/>
      <c r="L170" s="43">
        <v>5</v>
      </c>
    </row>
    <row r="171" spans="1:12" ht="15" x14ac:dyDescent="0.25">
      <c r="A171" s="23"/>
      <c r="B171" s="15"/>
      <c r="C171" s="11"/>
      <c r="D171" s="7" t="s">
        <v>31</v>
      </c>
      <c r="E171" s="42" t="s">
        <v>58</v>
      </c>
      <c r="F171" s="43">
        <v>30</v>
      </c>
      <c r="G171" s="43">
        <v>2.2799999999999998</v>
      </c>
      <c r="H171" s="43">
        <v>0.24</v>
      </c>
      <c r="I171" s="43">
        <v>14.76</v>
      </c>
      <c r="J171" s="43">
        <v>70.5</v>
      </c>
      <c r="K171" s="44"/>
      <c r="L171" s="43">
        <v>3.27</v>
      </c>
    </row>
    <row r="172" spans="1:12" ht="15" x14ac:dyDescent="0.25">
      <c r="A172" s="23"/>
      <c r="B172" s="15"/>
      <c r="C172" s="11"/>
      <c r="D172" s="7" t="s">
        <v>32</v>
      </c>
      <c r="E172" s="42" t="s">
        <v>81</v>
      </c>
      <c r="F172" s="43">
        <v>75</v>
      </c>
      <c r="G172" s="43">
        <v>7.5</v>
      </c>
      <c r="H172" s="43">
        <v>4.88</v>
      </c>
      <c r="I172" s="43">
        <v>61.75</v>
      </c>
      <c r="J172" s="43">
        <v>321.25</v>
      </c>
      <c r="K172" s="44"/>
      <c r="L172" s="43">
        <v>23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545</v>
      </c>
      <c r="G175" s="19">
        <f t="shared" ref="G175:J175" si="80">SUM(G166:G174)</f>
        <v>26.53</v>
      </c>
      <c r="H175" s="19">
        <f t="shared" si="80"/>
        <v>21.36</v>
      </c>
      <c r="I175" s="19">
        <f t="shared" si="80"/>
        <v>116.22</v>
      </c>
      <c r="J175" s="19">
        <f t="shared" si="80"/>
        <v>759.46</v>
      </c>
      <c r="K175" s="25"/>
      <c r="L175" s="19">
        <f t="shared" ref="L175" si="81">SUM(L166:L174)</f>
        <v>101.27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820</v>
      </c>
      <c r="G176" s="32">
        <f t="shared" ref="G176" si="82">G165+G175</f>
        <v>34.51</v>
      </c>
      <c r="H176" s="32">
        <f t="shared" ref="H176" si="83">H165+H175</f>
        <v>29.11</v>
      </c>
      <c r="I176" s="32">
        <f t="shared" ref="I176" si="84">I165+I175</f>
        <v>172.72</v>
      </c>
      <c r="J176" s="32">
        <f t="shared" ref="J176:L176" si="85">J165+J175</f>
        <v>1086.96</v>
      </c>
      <c r="K176" s="32"/>
      <c r="L176" s="32">
        <f t="shared" si="85"/>
        <v>131.26999999999998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82</v>
      </c>
      <c r="F177" s="40">
        <v>100</v>
      </c>
      <c r="G177" s="40">
        <v>7</v>
      </c>
      <c r="H177" s="40">
        <v>13.83</v>
      </c>
      <c r="I177" s="40">
        <v>55.83</v>
      </c>
      <c r="J177" s="40">
        <v>376.66</v>
      </c>
      <c r="K177" s="41"/>
      <c r="L177" s="40">
        <v>25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60</v>
      </c>
      <c r="F179" s="43">
        <v>200</v>
      </c>
      <c r="G179" s="43">
        <v>0.1</v>
      </c>
      <c r="H179" s="43">
        <v>0</v>
      </c>
      <c r="I179" s="43">
        <v>15</v>
      </c>
      <c r="J179" s="43">
        <v>60</v>
      </c>
      <c r="K179" s="44"/>
      <c r="L179" s="43">
        <v>5</v>
      </c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300</v>
      </c>
      <c r="G184" s="19">
        <f t="shared" ref="G184:J184" si="86">SUM(G177:G183)</f>
        <v>7.1</v>
      </c>
      <c r="H184" s="19">
        <f t="shared" si="86"/>
        <v>13.83</v>
      </c>
      <c r="I184" s="19">
        <f t="shared" si="86"/>
        <v>70.83</v>
      </c>
      <c r="J184" s="19">
        <f t="shared" si="86"/>
        <v>436.66</v>
      </c>
      <c r="K184" s="25"/>
      <c r="L184" s="19">
        <f t="shared" ref="L184" si="87">SUM(L177:L183)</f>
        <v>30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83</v>
      </c>
      <c r="F186" s="43">
        <v>200</v>
      </c>
      <c r="G186" s="43">
        <v>17</v>
      </c>
      <c r="H186" s="43">
        <v>17.600000000000001</v>
      </c>
      <c r="I186" s="43">
        <v>14.3</v>
      </c>
      <c r="J186" s="43">
        <v>284</v>
      </c>
      <c r="K186" s="44"/>
      <c r="L186" s="43">
        <v>65</v>
      </c>
    </row>
    <row r="187" spans="1:12" ht="15" x14ac:dyDescent="0.25">
      <c r="A187" s="23"/>
      <c r="B187" s="15"/>
      <c r="C187" s="11"/>
      <c r="D187" s="7" t="s">
        <v>28</v>
      </c>
      <c r="E187" s="42" t="s">
        <v>84</v>
      </c>
      <c r="F187" s="43">
        <v>80</v>
      </c>
      <c r="G187" s="43">
        <v>1.2</v>
      </c>
      <c r="H187" s="43">
        <v>4.4000000000000004</v>
      </c>
      <c r="I187" s="43">
        <v>6.72</v>
      </c>
      <c r="J187" s="43">
        <v>71.2</v>
      </c>
      <c r="K187" s="44"/>
      <c r="L187" s="43">
        <v>10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60</v>
      </c>
      <c r="F189" s="43">
        <v>200</v>
      </c>
      <c r="G189" s="43">
        <v>0.1</v>
      </c>
      <c r="H189" s="43">
        <v>0</v>
      </c>
      <c r="I189" s="43">
        <v>15</v>
      </c>
      <c r="J189" s="43">
        <v>60</v>
      </c>
      <c r="K189" s="44"/>
      <c r="L189" s="43">
        <v>5</v>
      </c>
    </row>
    <row r="190" spans="1:12" ht="15" x14ac:dyDescent="0.25">
      <c r="A190" s="23"/>
      <c r="B190" s="15"/>
      <c r="C190" s="11"/>
      <c r="D190" s="7" t="s">
        <v>31</v>
      </c>
      <c r="E190" s="42" t="s">
        <v>58</v>
      </c>
      <c r="F190" s="43">
        <v>60</v>
      </c>
      <c r="G190" s="43">
        <v>4.5599999999999996</v>
      </c>
      <c r="H190" s="43">
        <v>0.48</v>
      </c>
      <c r="I190" s="43">
        <v>29.52</v>
      </c>
      <c r="J190" s="43">
        <v>141</v>
      </c>
      <c r="K190" s="44"/>
      <c r="L190" s="43">
        <v>6.27</v>
      </c>
    </row>
    <row r="191" spans="1:12" ht="15" x14ac:dyDescent="0.25">
      <c r="A191" s="23"/>
      <c r="B191" s="15"/>
      <c r="C191" s="11"/>
      <c r="D191" s="7" t="s">
        <v>32</v>
      </c>
      <c r="E191" s="42" t="s">
        <v>85</v>
      </c>
      <c r="F191" s="43">
        <v>75</v>
      </c>
      <c r="G191" s="43">
        <v>4.62</v>
      </c>
      <c r="H191" s="43">
        <v>2.12</v>
      </c>
      <c r="I191" s="43">
        <v>51.12</v>
      </c>
      <c r="J191" s="43">
        <v>242.5</v>
      </c>
      <c r="K191" s="44"/>
      <c r="L191" s="43">
        <v>15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615</v>
      </c>
      <c r="G194" s="19">
        <f t="shared" ref="G194:J194" si="88">SUM(G185:G193)</f>
        <v>27.48</v>
      </c>
      <c r="H194" s="19">
        <f t="shared" si="88"/>
        <v>24.6</v>
      </c>
      <c r="I194" s="19">
        <f t="shared" si="88"/>
        <v>116.66</v>
      </c>
      <c r="J194" s="19">
        <f t="shared" si="88"/>
        <v>798.7</v>
      </c>
      <c r="K194" s="25"/>
      <c r="L194" s="19">
        <f t="shared" ref="L194" si="89">SUM(L185:L193)</f>
        <v>101.27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915</v>
      </c>
      <c r="G195" s="32">
        <f t="shared" ref="G195" si="90">G184+G194</f>
        <v>34.58</v>
      </c>
      <c r="H195" s="32">
        <f t="shared" ref="H195" si="91">H184+H194</f>
        <v>38.43</v>
      </c>
      <c r="I195" s="32">
        <f t="shared" ref="I195" si="92">I184+I194</f>
        <v>187.49</v>
      </c>
      <c r="J195" s="32">
        <f t="shared" ref="J195:L195" si="93">J184+J194</f>
        <v>1235.3600000000001</v>
      </c>
      <c r="K195" s="32"/>
      <c r="L195" s="32">
        <f t="shared" si="93"/>
        <v>131.26999999999998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855.2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31.306999999999999</v>
      </c>
      <c r="H196" s="34">
        <f t="shared" si="94"/>
        <v>26.570500000000003</v>
      </c>
      <c r="I196" s="34">
        <f t="shared" si="94"/>
        <v>156.17700000000002</v>
      </c>
      <c r="J196" s="34">
        <f t="shared" si="94"/>
        <v>1009.896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131.26999999999998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dcterms:created xsi:type="dcterms:W3CDTF">2022-05-16T14:23:56Z</dcterms:created>
  <dcterms:modified xsi:type="dcterms:W3CDTF">2025-02-02T07:38:04Z</dcterms:modified>
</cp:coreProperties>
</file>